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9327D0C0-D4E5-4929-A5EC-E8727F1262F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0" i="1" l="1"/>
  <c r="A100" i="1"/>
  <c r="L99" i="1"/>
  <c r="L100" i="1" s="1"/>
  <c r="J99" i="1"/>
  <c r="I99" i="1"/>
  <c r="H99" i="1"/>
  <c r="G99" i="1"/>
  <c r="G100" i="1" s="1"/>
  <c r="F99" i="1"/>
  <c r="F100" i="1" s="1"/>
  <c r="B90" i="1"/>
  <c r="L89" i="1"/>
  <c r="J89" i="1"/>
  <c r="J100" i="1" s="1"/>
  <c r="I89" i="1"/>
  <c r="I100" i="1" s="1"/>
  <c r="H89" i="1"/>
  <c r="H100" i="1" s="1"/>
  <c r="G89" i="1"/>
  <c r="F89" i="1"/>
  <c r="B81" i="1"/>
  <c r="A81" i="1"/>
  <c r="L80" i="1"/>
  <c r="L81" i="1" s="1"/>
  <c r="J80" i="1"/>
  <c r="I80" i="1"/>
  <c r="I81" i="1" s="1"/>
  <c r="H80" i="1"/>
  <c r="H81" i="1" s="1"/>
  <c r="G80" i="1"/>
  <c r="F80" i="1"/>
  <c r="B71" i="1"/>
  <c r="L70" i="1"/>
  <c r="J70" i="1"/>
  <c r="J81" i="1" s="1"/>
  <c r="I70" i="1"/>
  <c r="H70" i="1"/>
  <c r="G70" i="1"/>
  <c r="G81" i="1" s="1"/>
  <c r="F70" i="1"/>
  <c r="F81" i="1" s="1"/>
  <c r="I62" i="1"/>
  <c r="B62" i="1"/>
  <c r="A62" i="1"/>
  <c r="L61" i="1"/>
  <c r="J61" i="1"/>
  <c r="I61" i="1"/>
  <c r="H61" i="1"/>
  <c r="H62" i="1" s="1"/>
  <c r="G61" i="1"/>
  <c r="F61" i="1"/>
  <c r="F62" i="1" s="1"/>
  <c r="A52" i="1"/>
  <c r="L51" i="1"/>
  <c r="L62" i="1" s="1"/>
  <c r="J51" i="1"/>
  <c r="J62" i="1" s="1"/>
  <c r="I51" i="1"/>
  <c r="H51" i="1"/>
  <c r="G51" i="1"/>
  <c r="G62" i="1" s="1"/>
  <c r="F51" i="1"/>
  <c r="B43" i="1"/>
  <c r="A43" i="1"/>
  <c r="L42" i="1"/>
  <c r="L43" i="1" s="1"/>
  <c r="J42" i="1"/>
  <c r="J43" i="1" s="1"/>
  <c r="I42" i="1"/>
  <c r="H42" i="1"/>
  <c r="G42" i="1"/>
  <c r="F42" i="1"/>
  <c r="F43" i="1" s="1"/>
  <c r="B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L24" i="1" s="1"/>
  <c r="J23" i="1"/>
  <c r="J24" i="1" s="1"/>
  <c r="I23" i="1"/>
  <c r="H23" i="1"/>
  <c r="G23" i="1"/>
  <c r="G24" i="1" s="1"/>
  <c r="F23" i="1"/>
  <c r="L13" i="1"/>
  <c r="J13" i="1"/>
  <c r="I13" i="1"/>
  <c r="I24" i="1" s="1"/>
  <c r="H13" i="1"/>
  <c r="H24" i="1" s="1"/>
  <c r="G13" i="1"/>
  <c r="F13" i="1"/>
  <c r="F24" i="1" s="1"/>
</calcChain>
</file>

<file path=xl/sharedStrings.xml><?xml version="1.0" encoding="utf-8"?>
<sst xmlns="http://schemas.openxmlformats.org/spreadsheetml/2006/main" count="143" uniqueCount="75">
  <si>
    <t>Школа</t>
  </si>
  <si>
    <t>МАОУ "Иволгинская СОШ №3 3"</t>
  </si>
  <si>
    <t>Утвердил:</t>
  </si>
  <si>
    <t>должность</t>
  </si>
  <si>
    <t>Директор школы</t>
  </si>
  <si>
    <t xml:space="preserve">Ежедневное меню </t>
  </si>
  <si>
    <t>фамилия</t>
  </si>
  <si>
    <t>Будаева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</si>
  <si>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</si>
  <si>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</si>
  <si>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</si>
  <si>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</si>
  <si>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</si>
  <si>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</si>
  <si>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</si>
  <si>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</si>
  <si>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</si>
  <si>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</si>
  <si>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</si>
  <si>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</si>
  <si>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</si>
  <si>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</si>
  <si>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</si>
  <si>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</si>
  <si>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</si>
  <si>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</si>
  <si>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</si>
  <si>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</si>
  <si>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Шницель мясной с соусом красным</t>
  </si>
  <si>
    <t>90/30</t>
  </si>
  <si>
    <t xml:space="preserve">Гарнир </t>
  </si>
  <si>
    <t>Каша гречневая рассыпчатая</t>
  </si>
  <si>
    <t>гор.напиток</t>
  </si>
  <si>
    <t>Компот из кураги с витамином С</t>
  </si>
  <si>
    <t>хлеб</t>
  </si>
  <si>
    <t xml:space="preserve">Хлеб пшеничный </t>
  </si>
  <si>
    <t>Сыр (порция)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</si>
  <si>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</si>
  <si>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</si>
  <si>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</si>
  <si>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</si>
  <si>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</si>
  <si>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</si>
  <si>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</si>
  <si>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</si>
  <si>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</si>
  <si>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</si>
  <si>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вязкая молочная из рисовой крупы </t>
  </si>
  <si>
    <t>150/5</t>
  </si>
  <si>
    <t xml:space="preserve">сладкое </t>
  </si>
  <si>
    <t>Булочка</t>
  </si>
  <si>
    <t>Напиток  из плодов шиповника(шиповник, сахар-песок)</t>
  </si>
  <si>
    <t>Хлеб пшеничный йодированный</t>
  </si>
  <si>
    <t xml:space="preserve">Гарнир «Забава» (крупа рисовая, крупа гречневая, масло сливочное,соль йодированная) </t>
  </si>
  <si>
    <t>Фрукты свежие (Яблоко)</t>
  </si>
  <si>
    <t xml:space="preserve">Тефтели мясные с красным соусом </t>
  </si>
  <si>
    <t>80/30</t>
  </si>
  <si>
    <t xml:space="preserve">Макаронные изделия отварные </t>
  </si>
  <si>
    <t xml:space="preserve">Напиток из облепихи </t>
  </si>
  <si>
    <t xml:space="preserve">Хлеб пшеничный йодированный </t>
  </si>
  <si>
    <t>г/п</t>
  </si>
  <si>
    <t>Каша вязкая молочная из пшена</t>
  </si>
  <si>
    <t xml:space="preserve">Напиток </t>
  </si>
  <si>
    <t xml:space="preserve">Сок фруктовый </t>
  </si>
  <si>
    <t xml:space="preserve">хлеб </t>
  </si>
  <si>
    <t>хлеб пшеничный йодированный</t>
  </si>
  <si>
    <t>сладкое</t>
  </si>
  <si>
    <t>Гематоген</t>
  </si>
  <si>
    <t>Котлета "Мечта"с белым соусом</t>
  </si>
  <si>
    <t>90/20</t>
  </si>
  <si>
    <t xml:space="preserve">гарнир </t>
  </si>
  <si>
    <t xml:space="preserve">Картофельное пюре </t>
  </si>
  <si>
    <t xml:space="preserve">Компот из смеси сухофруктов </t>
  </si>
  <si>
    <t xml:space="preserve">Закуска </t>
  </si>
  <si>
    <t>Овощи свежие (порц)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</si>
</sst>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5" xfId="0" applyFont="1" applyBorder="1"/>
    <xf numFmtId="0" fontId="9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1" xfId="0" applyFont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9" t="s">
        <v>1</v>
      </c>
      <c r="D1" s="50"/>
      <c r="E1" s="51"/>
      <c r="F1" s="3" t="s">
        <v>2</v>
      </c>
      <c r="G1" s="2" t="s">
        <v>3</v>
      </c>
      <c r="H1" s="52" t="s">
        <v>4</v>
      </c>
      <c r="I1" s="50"/>
      <c r="J1" s="50"/>
      <c r="K1" s="51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2" t="s">
        <v>7</v>
      </c>
      <c r="I2" s="50"/>
      <c r="J2" s="50"/>
      <c r="K2" s="51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11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51" x14ac:dyDescent="0.25">
      <c r="A6" s="15">
        <v>2</v>
      </c>
      <c r="B6" s="16">
        <v>1</v>
      </c>
      <c r="C6" s="17" t="s">
        <v>26</v>
      </c>
      <c r="D6" s="18" t="s">
        <v>27</v>
      </c>
      <c r="E6" s="19" t="s">
        <v>28</v>
      </c>
      <c r="F6" s="20" t="s">
        <v>29</v>
      </c>
      <c r="G6" s="20">
        <v>12.98</v>
      </c>
      <c r="H6" s="20">
        <v>21.9</v>
      </c>
      <c r="I6" s="20">
        <v>14.18</v>
      </c>
      <c r="J6" s="20">
        <v>193.74</v>
      </c>
      <c r="K6" s="21">
        <v>370</v>
      </c>
      <c r="L6" s="20">
        <v>50</v>
      </c>
    </row>
    <row r="7" spans="1:12" ht="63.75" x14ac:dyDescent="0.25">
      <c r="A7" s="22"/>
      <c r="B7" s="23"/>
      <c r="C7" s="24"/>
      <c r="D7" s="25" t="s">
        <v>30</v>
      </c>
      <c r="E7" s="26" t="s">
        <v>31</v>
      </c>
      <c r="F7" s="27">
        <v>150</v>
      </c>
      <c r="G7" s="27">
        <v>6.2</v>
      </c>
      <c r="H7" s="27">
        <v>4.74</v>
      </c>
      <c r="I7" s="27">
        <v>37.979999999999997</v>
      </c>
      <c r="J7" s="27">
        <v>160.36000000000001</v>
      </c>
      <c r="K7" s="28">
        <v>632</v>
      </c>
      <c r="L7" s="27">
        <v>10</v>
      </c>
    </row>
    <row r="8" spans="1:12" ht="63.75" x14ac:dyDescent="0.25">
      <c r="A8" s="22"/>
      <c r="B8" s="23"/>
      <c r="C8" s="24"/>
      <c r="D8" s="29" t="s">
        <v>32</v>
      </c>
      <c r="E8" s="26" t="s">
        <v>33</v>
      </c>
      <c r="F8" s="27">
        <v>200</v>
      </c>
      <c r="G8" s="27">
        <v>0.99</v>
      </c>
      <c r="H8" s="27">
        <v>0.06</v>
      </c>
      <c r="I8" s="27">
        <v>18.36</v>
      </c>
      <c r="J8" s="27">
        <v>77.94</v>
      </c>
      <c r="K8" s="28">
        <v>603</v>
      </c>
      <c r="L8" s="27">
        <v>10</v>
      </c>
    </row>
    <row r="9" spans="1:12" ht="38.25" x14ac:dyDescent="0.25">
      <c r="A9" s="22"/>
      <c r="B9" s="23"/>
      <c r="C9" s="24"/>
      <c r="D9" s="29" t="s">
        <v>34</v>
      </c>
      <c r="E9" s="26" t="s">
        <v>35</v>
      </c>
      <c r="F9" s="27">
        <v>35</v>
      </c>
      <c r="G9" s="27">
        <v>2.63</v>
      </c>
      <c r="H9" s="27">
        <v>0.35</v>
      </c>
      <c r="I9" s="27">
        <v>85.05</v>
      </c>
      <c r="J9" s="27">
        <v>85.05</v>
      </c>
      <c r="K9" s="28"/>
      <c r="L9" s="27">
        <v>2</v>
      </c>
    </row>
    <row r="10" spans="1:12" ht="25.5" x14ac:dyDescent="0.25">
      <c r="A10" s="22"/>
      <c r="B10" s="23"/>
      <c r="C10" s="24"/>
      <c r="D10" s="29"/>
      <c r="E10" s="26" t="s">
        <v>36</v>
      </c>
      <c r="F10" s="27">
        <v>26</v>
      </c>
      <c r="G10" s="27">
        <v>6.03</v>
      </c>
      <c r="H10" s="27">
        <v>7.67</v>
      </c>
      <c r="I10" s="27">
        <v>0</v>
      </c>
      <c r="J10" s="27">
        <v>93.16</v>
      </c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37</v>
      </c>
      <c r="E13" s="34"/>
      <c r="F13" s="35">
        <f t="shared" ref="F13:J13" si="0">SUM(F6:F12)</f>
        <v>411</v>
      </c>
      <c r="G13" s="35">
        <f t="shared" si="0"/>
        <v>28.83</v>
      </c>
      <c r="H13" s="35">
        <f t="shared" si="0"/>
        <v>34.72</v>
      </c>
      <c r="I13" s="35">
        <f t="shared" si="0"/>
        <v>155.57</v>
      </c>
      <c r="J13" s="35">
        <f t="shared" si="0"/>
        <v>610.25</v>
      </c>
      <c r="K13" s="36"/>
      <c r="L13" s="35">
        <f>SUM(L6:L12)</f>
        <v>72</v>
      </c>
    </row>
    <row r="14" spans="1:12" x14ac:dyDescent="0.25">
      <c r="A14" s="37">
        <v>2</v>
      </c>
      <c r="B14" s="38">
        <v>1</v>
      </c>
      <c r="C14" s="39" t="s">
        <v>38</v>
      </c>
      <c r="D14" s="29" t="s">
        <v>39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40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41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42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43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44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45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37</v>
      </c>
      <c r="E23" s="34"/>
      <c r="F23" s="35">
        <f t="shared" ref="F23:J23" si="1">SUM(F14:F22)</f>
        <v>0</v>
      </c>
      <c r="G23" s="35">
        <f t="shared" si="1"/>
        <v>0</v>
      </c>
      <c r="H23" s="35">
        <f t="shared" si="1"/>
        <v>0</v>
      </c>
      <c r="I23" s="35">
        <f t="shared" si="1"/>
        <v>0</v>
      </c>
      <c r="J23" s="35">
        <f t="shared" si="1"/>
        <v>0</v>
      </c>
      <c r="K23" s="36"/>
      <c r="L23" s="35">
        <f>SUM(L14:L22)</f>
        <v>0</v>
      </c>
    </row>
    <row r="24" spans="1:12" ht="15.75" thickBot="1" x14ac:dyDescent="0.3">
      <c r="A24" s="40">
        <f t="shared" ref="A24:B24" si="2">A6</f>
        <v>2</v>
      </c>
      <c r="B24" s="41">
        <f t="shared" si="2"/>
        <v>1</v>
      </c>
      <c r="C24" s="47" t="s">
        <v>46</v>
      </c>
      <c r="D24" s="48"/>
      <c r="E24" s="42"/>
      <c r="F24" s="43">
        <f t="shared" ref="F24:J24" si="3">F13+F23</f>
        <v>411</v>
      </c>
      <c r="G24" s="43">
        <f t="shared" si="3"/>
        <v>28.83</v>
      </c>
      <c r="H24" s="43">
        <f t="shared" si="3"/>
        <v>34.72</v>
      </c>
      <c r="I24" s="43">
        <f t="shared" si="3"/>
        <v>155.57</v>
      </c>
      <c r="J24" s="43">
        <f t="shared" si="3"/>
        <v>610.25</v>
      </c>
      <c r="K24" s="43"/>
      <c r="L24" s="43">
        <f>L13+L23</f>
        <v>72</v>
      </c>
    </row>
    <row r="25" spans="1:12" ht="76.5" x14ac:dyDescent="0.25">
      <c r="A25" s="44">
        <v>2</v>
      </c>
      <c r="B25" s="23">
        <v>2</v>
      </c>
      <c r="C25" s="17" t="s">
        <v>26</v>
      </c>
      <c r="D25" s="18" t="s">
        <v>27</v>
      </c>
      <c r="E25" s="19" t="s">
        <v>47</v>
      </c>
      <c r="F25" s="20" t="s">
        <v>48</v>
      </c>
      <c r="G25" s="20">
        <v>7.02</v>
      </c>
      <c r="H25" s="20">
        <v>5.92</v>
      </c>
      <c r="I25" s="20">
        <v>5.92</v>
      </c>
      <c r="J25" s="20">
        <v>201.5</v>
      </c>
      <c r="K25" s="21">
        <v>898</v>
      </c>
      <c r="L25" s="20">
        <v>25</v>
      </c>
    </row>
    <row r="26" spans="1:12" x14ac:dyDescent="0.25">
      <c r="A26" s="44"/>
      <c r="B26" s="23"/>
      <c r="C26" s="24"/>
      <c r="D26" s="25" t="s">
        <v>49</v>
      </c>
      <c r="E26" s="26" t="s">
        <v>50</v>
      </c>
      <c r="F26" s="27">
        <v>100</v>
      </c>
      <c r="G26" s="27">
        <v>7.99</v>
      </c>
      <c r="H26" s="27">
        <v>8.18</v>
      </c>
      <c r="I26" s="27">
        <v>54.47</v>
      </c>
      <c r="J26" s="27">
        <v>323.13</v>
      </c>
      <c r="K26" s="28">
        <v>327</v>
      </c>
      <c r="L26" s="27">
        <v>10</v>
      </c>
    </row>
    <row r="27" spans="1:12" ht="102" x14ac:dyDescent="0.25">
      <c r="A27" s="44"/>
      <c r="B27" s="23"/>
      <c r="C27" s="24"/>
      <c r="D27" s="29" t="s">
        <v>32</v>
      </c>
      <c r="E27" s="26" t="s">
        <v>51</v>
      </c>
      <c r="F27" s="27">
        <v>200</v>
      </c>
      <c r="G27" s="27">
        <v>0.21</v>
      </c>
      <c r="H27" s="27">
        <v>7.0000000000000001E-3</v>
      </c>
      <c r="I27" s="27">
        <v>13.13</v>
      </c>
      <c r="J27" s="27">
        <v>53.99</v>
      </c>
      <c r="K27" s="28">
        <v>667</v>
      </c>
      <c r="L27" s="27">
        <v>10</v>
      </c>
    </row>
    <row r="28" spans="1:12" ht="63.75" x14ac:dyDescent="0.25">
      <c r="A28" s="44"/>
      <c r="B28" s="23"/>
      <c r="C28" s="24"/>
      <c r="D28" s="29" t="s">
        <v>34</v>
      </c>
      <c r="E28" s="26" t="s">
        <v>52</v>
      </c>
      <c r="F28" s="27">
        <v>30</v>
      </c>
      <c r="G28" s="27">
        <v>1.95</v>
      </c>
      <c r="H28" s="27">
        <v>0.26</v>
      </c>
      <c r="I28" s="27">
        <v>13.26</v>
      </c>
      <c r="J28" s="27">
        <v>63.18</v>
      </c>
      <c r="K28" s="28"/>
      <c r="L28" s="27">
        <v>2</v>
      </c>
    </row>
    <row r="29" spans="1:12" ht="140.25" x14ac:dyDescent="0.25">
      <c r="A29" s="44"/>
      <c r="B29" s="23"/>
      <c r="C29" s="24"/>
      <c r="D29" s="29" t="s">
        <v>42</v>
      </c>
      <c r="E29" s="26" t="s">
        <v>53</v>
      </c>
      <c r="F29" s="27">
        <v>150</v>
      </c>
      <c r="G29" s="27">
        <v>3.0640000000000001</v>
      </c>
      <c r="H29" s="27">
        <v>4.4340000000000002</v>
      </c>
      <c r="I29" s="27">
        <v>20.047999999999998</v>
      </c>
      <c r="J29" s="27">
        <v>132.22999999999999</v>
      </c>
      <c r="K29" s="28">
        <v>113</v>
      </c>
      <c r="L29" s="27">
        <v>21.5</v>
      </c>
    </row>
    <row r="30" spans="1:12" ht="38.25" x14ac:dyDescent="0.25">
      <c r="A30" s="44"/>
      <c r="B30" s="23"/>
      <c r="C30" s="24"/>
      <c r="D30" s="25" t="s">
        <v>39</v>
      </c>
      <c r="E30" s="26" t="s">
        <v>54</v>
      </c>
      <c r="F30" s="27">
        <v>118</v>
      </c>
      <c r="G30" s="27">
        <v>0.47</v>
      </c>
      <c r="H30" s="27">
        <v>0.47</v>
      </c>
      <c r="I30" s="27">
        <v>11.56</v>
      </c>
      <c r="J30" s="27">
        <v>52.39</v>
      </c>
      <c r="K30" s="28"/>
      <c r="L30" s="27">
        <v>35</v>
      </c>
    </row>
    <row r="31" spans="1:12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31"/>
      <c r="C32" s="32"/>
      <c r="D32" s="33" t="s">
        <v>37</v>
      </c>
      <c r="E32" s="34"/>
      <c r="F32" s="35">
        <f t="shared" ref="F32:J32" si="4">SUM(F25:F31)</f>
        <v>598</v>
      </c>
      <c r="G32" s="35">
        <f t="shared" si="4"/>
        <v>20.704000000000001</v>
      </c>
      <c r="H32" s="35">
        <f t="shared" si="4"/>
        <v>19.270999999999997</v>
      </c>
      <c r="I32" s="35">
        <f t="shared" si="4"/>
        <v>118.38800000000001</v>
      </c>
      <c r="J32" s="35">
        <f t="shared" si="4"/>
        <v>826.42</v>
      </c>
      <c r="K32" s="36"/>
      <c r="L32" s="35">
        <f>SUM(L25:L31)</f>
        <v>103.5</v>
      </c>
    </row>
    <row r="33" spans="1:12" x14ac:dyDescent="0.25">
      <c r="A33" s="38">
        <v>2</v>
      </c>
      <c r="B33" s="38">
        <f t="shared" ref="B33" si="5">B25</f>
        <v>2</v>
      </c>
      <c r="C33" s="39" t="s">
        <v>38</v>
      </c>
      <c r="D33" s="29" t="s">
        <v>39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40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41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42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43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 t="s">
        <v>44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 t="s">
        <v>45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37</v>
      </c>
      <c r="E42" s="34"/>
      <c r="F42" s="35">
        <f t="shared" ref="F42:J42" si="6">SUM(F33:F41)</f>
        <v>0</v>
      </c>
      <c r="G42" s="35">
        <f t="shared" si="6"/>
        <v>0</v>
      </c>
      <c r="H42" s="35">
        <f t="shared" si="6"/>
        <v>0</v>
      </c>
      <c r="I42" s="35">
        <f t="shared" si="6"/>
        <v>0</v>
      </c>
      <c r="J42" s="35">
        <f t="shared" si="6"/>
        <v>0</v>
      </c>
      <c r="K42" s="36"/>
      <c r="L42" s="35">
        <f>SUM(L33:L41)</f>
        <v>0</v>
      </c>
    </row>
    <row r="43" spans="1:12" ht="15.75" thickBot="1" x14ac:dyDescent="0.3">
      <c r="A43" s="46">
        <f t="shared" ref="A43:B43" si="7">A25</f>
        <v>2</v>
      </c>
      <c r="B43" s="46">
        <f t="shared" si="7"/>
        <v>2</v>
      </c>
      <c r="C43" s="47" t="s">
        <v>46</v>
      </c>
      <c r="D43" s="48"/>
      <c r="E43" s="42"/>
      <c r="F43" s="43">
        <f t="shared" ref="F43:J43" si="8">F32+F42</f>
        <v>598</v>
      </c>
      <c r="G43" s="43">
        <f t="shared" si="8"/>
        <v>20.704000000000001</v>
      </c>
      <c r="H43" s="43">
        <f t="shared" si="8"/>
        <v>19.270999999999997</v>
      </c>
      <c r="I43" s="43">
        <f t="shared" si="8"/>
        <v>118.38800000000001</v>
      </c>
      <c r="J43" s="43">
        <f t="shared" si="8"/>
        <v>826.42</v>
      </c>
      <c r="K43" s="43"/>
      <c r="L43" s="43">
        <f>L32+L42</f>
        <v>103.5</v>
      </c>
    </row>
    <row r="44" spans="1:12" ht="51" x14ac:dyDescent="0.25">
      <c r="A44" s="15">
        <v>2</v>
      </c>
      <c r="B44" s="16">
        <v>3</v>
      </c>
      <c r="C44" s="17" t="s">
        <v>26</v>
      </c>
      <c r="D44" s="18" t="s">
        <v>27</v>
      </c>
      <c r="E44" s="19" t="s">
        <v>55</v>
      </c>
      <c r="F44" s="20" t="s">
        <v>56</v>
      </c>
      <c r="G44" s="20">
        <v>7.35</v>
      </c>
      <c r="H44" s="20">
        <v>10.29</v>
      </c>
      <c r="I44" s="20">
        <v>9.42</v>
      </c>
      <c r="J44" s="20">
        <v>159.75</v>
      </c>
      <c r="K44" s="21">
        <v>18</v>
      </c>
      <c r="L44" s="20">
        <v>60</v>
      </c>
    </row>
    <row r="45" spans="1:12" ht="51" x14ac:dyDescent="0.25">
      <c r="A45" s="22"/>
      <c r="B45" s="23"/>
      <c r="C45" s="24"/>
      <c r="D45" s="25" t="s">
        <v>30</v>
      </c>
      <c r="E45" s="26" t="s">
        <v>57</v>
      </c>
      <c r="F45" s="27">
        <v>150</v>
      </c>
      <c r="G45" s="27">
        <v>5.42</v>
      </c>
      <c r="H45" s="27">
        <v>4.07</v>
      </c>
      <c r="I45" s="27">
        <v>31.8</v>
      </c>
      <c r="J45" s="27">
        <v>185.45</v>
      </c>
      <c r="K45" s="28">
        <v>307</v>
      </c>
      <c r="L45" s="27">
        <v>10</v>
      </c>
    </row>
    <row r="46" spans="1:12" ht="38.25" x14ac:dyDescent="0.25">
      <c r="A46" s="22"/>
      <c r="B46" s="23"/>
      <c r="C46" s="24"/>
      <c r="D46" s="29" t="s">
        <v>32</v>
      </c>
      <c r="E46" s="26" t="s">
        <v>58</v>
      </c>
      <c r="F46" s="27">
        <v>200</v>
      </c>
      <c r="G46" s="27">
        <v>0.25</v>
      </c>
      <c r="H46" s="27">
        <v>1.1100000000000001</v>
      </c>
      <c r="I46" s="27">
        <v>18.670000000000002</v>
      </c>
      <c r="J46" s="27">
        <v>85.67</v>
      </c>
      <c r="K46" s="28">
        <v>904</v>
      </c>
      <c r="L46" s="27">
        <v>10</v>
      </c>
    </row>
    <row r="47" spans="1:12" ht="63.75" x14ac:dyDescent="0.25">
      <c r="A47" s="22"/>
      <c r="B47" s="23"/>
      <c r="C47" s="24"/>
      <c r="D47" s="29" t="s">
        <v>34</v>
      </c>
      <c r="E47" s="26" t="s">
        <v>59</v>
      </c>
      <c r="F47" s="27">
        <v>30</v>
      </c>
      <c r="G47" s="27">
        <v>2.25</v>
      </c>
      <c r="H47" s="27">
        <v>0.3</v>
      </c>
      <c r="I47" s="27">
        <v>15.3</v>
      </c>
      <c r="J47" s="27">
        <v>72.900000000000006</v>
      </c>
      <c r="K47" s="28" t="s">
        <v>60</v>
      </c>
      <c r="L47" s="27">
        <v>2</v>
      </c>
    </row>
    <row r="48" spans="1:12" x14ac:dyDescent="0.25">
      <c r="A48" s="22"/>
      <c r="B48" s="23"/>
      <c r="C48" s="24"/>
      <c r="D48" s="29"/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37</v>
      </c>
      <c r="E51" s="34"/>
      <c r="F51" s="35">
        <f t="shared" ref="F51:J51" si="9">SUM(F44:F50)</f>
        <v>380</v>
      </c>
      <c r="G51" s="35">
        <f t="shared" si="9"/>
        <v>15.27</v>
      </c>
      <c r="H51" s="35">
        <f t="shared" si="9"/>
        <v>15.77</v>
      </c>
      <c r="I51" s="35">
        <f t="shared" si="9"/>
        <v>75.19</v>
      </c>
      <c r="J51" s="35">
        <f t="shared" si="9"/>
        <v>503.77</v>
      </c>
      <c r="K51" s="36"/>
      <c r="L51" s="35">
        <f>SUM(L44:L50)</f>
        <v>82</v>
      </c>
    </row>
    <row r="52" spans="1:12" x14ac:dyDescent="0.25">
      <c r="A52" s="37">
        <f t="shared" ref="A52" si="10">A44</f>
        <v>2</v>
      </c>
      <c r="B52" s="38">
        <v>3</v>
      </c>
      <c r="C52" s="39" t="s">
        <v>38</v>
      </c>
      <c r="D52" s="29" t="s">
        <v>39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40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41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42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43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44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45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37</v>
      </c>
      <c r="E61" s="34"/>
      <c r="F61" s="35">
        <f t="shared" ref="F61:J61" si="11">SUM(F52:F60)</f>
        <v>0</v>
      </c>
      <c r="G61" s="35">
        <f t="shared" si="11"/>
        <v>0</v>
      </c>
      <c r="H61" s="35">
        <f t="shared" si="11"/>
        <v>0</v>
      </c>
      <c r="I61" s="35">
        <f t="shared" si="11"/>
        <v>0</v>
      </c>
      <c r="J61" s="35">
        <f t="shared" si="11"/>
        <v>0</v>
      </c>
      <c r="K61" s="36"/>
      <c r="L61" s="35">
        <f>SUM(L52:L60)</f>
        <v>0</v>
      </c>
    </row>
    <row r="62" spans="1:12" ht="15.75" thickBot="1" x14ac:dyDescent="0.3">
      <c r="A62" s="40">
        <f t="shared" ref="A62:B62" si="12">A44</f>
        <v>2</v>
      </c>
      <c r="B62" s="41">
        <f t="shared" si="12"/>
        <v>3</v>
      </c>
      <c r="C62" s="47" t="s">
        <v>46</v>
      </c>
      <c r="D62" s="48"/>
      <c r="E62" s="42"/>
      <c r="F62" s="43">
        <f t="shared" ref="F62:J62" si="13">F51+F61</f>
        <v>380</v>
      </c>
      <c r="G62" s="43">
        <f t="shared" si="13"/>
        <v>15.27</v>
      </c>
      <c r="H62" s="43">
        <f t="shared" si="13"/>
        <v>15.77</v>
      </c>
      <c r="I62" s="43">
        <f t="shared" si="13"/>
        <v>75.19</v>
      </c>
      <c r="J62" s="43">
        <f t="shared" si="13"/>
        <v>503.77</v>
      </c>
      <c r="K62" s="43"/>
      <c r="L62" s="43">
        <f>L51+L61</f>
        <v>82</v>
      </c>
    </row>
    <row r="63" spans="1:12" ht="63.75" x14ac:dyDescent="0.25">
      <c r="A63" s="15">
        <v>2</v>
      </c>
      <c r="B63" s="16">
        <v>4</v>
      </c>
      <c r="C63" s="17" t="s">
        <v>26</v>
      </c>
      <c r="D63" s="18" t="s">
        <v>27</v>
      </c>
      <c r="E63" s="19" t="s">
        <v>61</v>
      </c>
      <c r="F63" s="20">
        <v>150</v>
      </c>
      <c r="G63" s="20">
        <v>6.05</v>
      </c>
      <c r="H63" s="20">
        <v>13.37</v>
      </c>
      <c r="I63" s="20">
        <v>31.98</v>
      </c>
      <c r="J63" s="20">
        <v>272.48</v>
      </c>
      <c r="K63" s="21">
        <v>527</v>
      </c>
      <c r="L63" s="20">
        <v>25</v>
      </c>
    </row>
    <row r="64" spans="1:12" ht="38.25" x14ac:dyDescent="0.25">
      <c r="A64" s="22"/>
      <c r="B64" s="23"/>
      <c r="C64" s="24"/>
      <c r="D64" s="25" t="s">
        <v>62</v>
      </c>
      <c r="E64" s="26" t="s">
        <v>63</v>
      </c>
      <c r="F64" s="27">
        <v>200</v>
      </c>
      <c r="G64" s="27">
        <v>1.4</v>
      </c>
      <c r="H64" s="27">
        <v>0.4</v>
      </c>
      <c r="I64" s="27">
        <v>22.8</v>
      </c>
      <c r="J64" s="27">
        <v>100.4</v>
      </c>
      <c r="K64" s="28" t="s">
        <v>60</v>
      </c>
      <c r="L64" s="27">
        <v>30</v>
      </c>
    </row>
    <row r="65" spans="1:12" ht="63.75" x14ac:dyDescent="0.25">
      <c r="A65" s="22"/>
      <c r="B65" s="23"/>
      <c r="C65" s="24"/>
      <c r="D65" s="29" t="s">
        <v>64</v>
      </c>
      <c r="E65" s="26" t="s">
        <v>65</v>
      </c>
      <c r="F65" s="27">
        <v>30</v>
      </c>
      <c r="G65" s="27">
        <v>2.25</v>
      </c>
      <c r="H65" s="27">
        <v>0.3</v>
      </c>
      <c r="I65" s="27">
        <v>15.3</v>
      </c>
      <c r="J65" s="27">
        <v>72.900000000000006</v>
      </c>
      <c r="K65" s="28" t="s">
        <v>60</v>
      </c>
      <c r="L65" s="27">
        <v>2</v>
      </c>
    </row>
    <row r="66" spans="1:12" ht="25.5" x14ac:dyDescent="0.25">
      <c r="A66" s="22"/>
      <c r="B66" s="23"/>
      <c r="C66" s="24"/>
      <c r="D66" s="29" t="s">
        <v>66</v>
      </c>
      <c r="E66" s="26" t="s">
        <v>67</v>
      </c>
      <c r="F66" s="27">
        <v>40</v>
      </c>
      <c r="G66" s="27">
        <v>2.6</v>
      </c>
      <c r="H66" s="27">
        <v>1.6</v>
      </c>
      <c r="I66" s="27">
        <v>32.799999999999997</v>
      </c>
      <c r="J66" s="27">
        <v>156</v>
      </c>
      <c r="K66" s="28" t="s">
        <v>60</v>
      </c>
      <c r="L66" s="27">
        <v>25</v>
      </c>
    </row>
    <row r="67" spans="1:12" x14ac:dyDescent="0.25">
      <c r="A67" s="22"/>
      <c r="B67" s="23"/>
      <c r="C67" s="24"/>
      <c r="D67" s="29"/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30"/>
      <c r="B70" s="31"/>
      <c r="C70" s="32"/>
      <c r="D70" s="33" t="s">
        <v>37</v>
      </c>
      <c r="E70" s="34"/>
      <c r="F70" s="35">
        <f t="shared" ref="F70:J70" si="14">SUM(F63:F69)</f>
        <v>420</v>
      </c>
      <c r="G70" s="35">
        <f t="shared" si="14"/>
        <v>12.299999999999999</v>
      </c>
      <c r="H70" s="35">
        <f t="shared" si="14"/>
        <v>15.67</v>
      </c>
      <c r="I70" s="35">
        <f t="shared" si="14"/>
        <v>102.88</v>
      </c>
      <c r="J70" s="35">
        <f t="shared" si="14"/>
        <v>601.78</v>
      </c>
      <c r="K70" s="36"/>
      <c r="L70" s="35">
        <f>SUM(L63:L69)</f>
        <v>82</v>
      </c>
    </row>
    <row r="71" spans="1:12" x14ac:dyDescent="0.25">
      <c r="A71" s="37">
        <v>2</v>
      </c>
      <c r="B71" s="38">
        <f t="shared" ref="B71" si="15">B63</f>
        <v>4</v>
      </c>
      <c r="C71" s="39" t="s">
        <v>38</v>
      </c>
      <c r="D71" s="29" t="s">
        <v>39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40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41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42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43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44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45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37</v>
      </c>
      <c r="E80" s="34"/>
      <c r="F80" s="35">
        <f t="shared" ref="F80:J80" si="16">SUM(F71:F79)</f>
        <v>0</v>
      </c>
      <c r="G80" s="35">
        <f t="shared" si="16"/>
        <v>0</v>
      </c>
      <c r="H80" s="35">
        <f t="shared" si="16"/>
        <v>0</v>
      </c>
      <c r="I80" s="35">
        <f t="shared" si="16"/>
        <v>0</v>
      </c>
      <c r="J80" s="35">
        <f t="shared" si="16"/>
        <v>0</v>
      </c>
      <c r="K80" s="36"/>
      <c r="L80" s="35">
        <f>SUM(L71:L79)</f>
        <v>0</v>
      </c>
    </row>
    <row r="81" spans="1:12" ht="15.75" thickBot="1" x14ac:dyDescent="0.3">
      <c r="A81" s="40">
        <f t="shared" ref="A81:B81" si="17">A63</f>
        <v>2</v>
      </c>
      <c r="B81" s="41">
        <f t="shared" si="17"/>
        <v>4</v>
      </c>
      <c r="C81" s="47" t="s">
        <v>46</v>
      </c>
      <c r="D81" s="48"/>
      <c r="E81" s="42"/>
      <c r="F81" s="43">
        <f t="shared" ref="F81:J81" si="18">F70+F80</f>
        <v>420</v>
      </c>
      <c r="G81" s="43">
        <f t="shared" si="18"/>
        <v>12.299999999999999</v>
      </c>
      <c r="H81" s="43">
        <f t="shared" si="18"/>
        <v>15.67</v>
      </c>
      <c r="I81" s="43">
        <f t="shared" si="18"/>
        <v>102.88</v>
      </c>
      <c r="J81" s="43">
        <f t="shared" si="18"/>
        <v>601.78</v>
      </c>
      <c r="K81" s="43"/>
      <c r="L81" s="43">
        <f>L70+L80</f>
        <v>82</v>
      </c>
    </row>
    <row r="82" spans="1:12" ht="51" x14ac:dyDescent="0.25">
      <c r="A82" s="15">
        <v>2</v>
      </c>
      <c r="B82" s="16">
        <v>5</v>
      </c>
      <c r="C82" s="17" t="s">
        <v>26</v>
      </c>
      <c r="D82" s="18" t="s">
        <v>27</v>
      </c>
      <c r="E82" s="19" t="s">
        <v>68</v>
      </c>
      <c r="F82" s="20" t="s">
        <v>69</v>
      </c>
      <c r="G82" s="20">
        <v>20.25</v>
      </c>
      <c r="H82" s="20">
        <v>8.9933999999999994</v>
      </c>
      <c r="I82" s="20">
        <v>36.523000000000003</v>
      </c>
      <c r="J82" s="20">
        <v>352</v>
      </c>
      <c r="K82" s="21">
        <v>342</v>
      </c>
      <c r="L82" s="20">
        <v>42.73</v>
      </c>
    </row>
    <row r="83" spans="1:12" ht="38.25" x14ac:dyDescent="0.25">
      <c r="A83" s="22"/>
      <c r="B83" s="23"/>
      <c r="C83" s="24"/>
      <c r="D83" s="25" t="s">
        <v>70</v>
      </c>
      <c r="E83" s="26" t="s">
        <v>71</v>
      </c>
      <c r="F83" s="27">
        <v>150</v>
      </c>
      <c r="G83" s="27">
        <v>3.09</v>
      </c>
      <c r="H83" s="27">
        <v>4.47</v>
      </c>
      <c r="I83" s="27">
        <v>20.100000000000001</v>
      </c>
      <c r="J83" s="27">
        <v>132.99</v>
      </c>
      <c r="K83" s="28">
        <v>371</v>
      </c>
      <c r="L83" s="27">
        <v>15</v>
      </c>
    </row>
    <row r="84" spans="1:12" ht="51" x14ac:dyDescent="0.25">
      <c r="A84" s="22"/>
      <c r="B84" s="23"/>
      <c r="C84" s="24"/>
      <c r="D84" s="29" t="s">
        <v>32</v>
      </c>
      <c r="E84" s="26" t="s">
        <v>72</v>
      </c>
      <c r="F84" s="27">
        <v>200</v>
      </c>
      <c r="G84" s="27">
        <v>0.56999999999999995</v>
      </c>
      <c r="H84" s="27">
        <v>0</v>
      </c>
      <c r="I84" s="27">
        <v>19.55</v>
      </c>
      <c r="J84" s="27">
        <v>80.48</v>
      </c>
      <c r="K84" s="28">
        <v>692</v>
      </c>
      <c r="L84" s="27">
        <v>10</v>
      </c>
    </row>
    <row r="85" spans="1:12" ht="63.75" x14ac:dyDescent="0.25">
      <c r="A85" s="22"/>
      <c r="B85" s="23"/>
      <c r="C85" s="24"/>
      <c r="D85" s="29" t="s">
        <v>34</v>
      </c>
      <c r="E85" s="26" t="s">
        <v>52</v>
      </c>
      <c r="F85" s="27">
        <v>30</v>
      </c>
      <c r="G85" s="27">
        <v>2.25</v>
      </c>
      <c r="H85" s="27">
        <v>0.3</v>
      </c>
      <c r="I85" s="27">
        <v>15.3</v>
      </c>
      <c r="J85" s="27">
        <v>72.900000000000006</v>
      </c>
      <c r="K85" s="28" t="s">
        <v>60</v>
      </c>
      <c r="L85" s="27">
        <v>2</v>
      </c>
    </row>
    <row r="86" spans="1:12" ht="38.25" x14ac:dyDescent="0.25">
      <c r="A86" s="22"/>
      <c r="B86" s="23"/>
      <c r="C86" s="24"/>
      <c r="D86" s="29" t="s">
        <v>73</v>
      </c>
      <c r="E86" s="26" t="s">
        <v>74</v>
      </c>
      <c r="F86" s="27">
        <v>60</v>
      </c>
      <c r="G86" s="27">
        <v>0.48</v>
      </c>
      <c r="H86" s="27">
        <v>6.0000000000000001E-3</v>
      </c>
      <c r="I86" s="27">
        <v>1.5</v>
      </c>
      <c r="J86" s="27">
        <v>8.4600000000000009</v>
      </c>
      <c r="K86" s="28" t="s">
        <v>60</v>
      </c>
      <c r="L86" s="27">
        <v>5</v>
      </c>
    </row>
    <row r="87" spans="1:12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37</v>
      </c>
      <c r="E89" s="34"/>
      <c r="F89" s="35">
        <f t="shared" ref="F89:J89" si="19">SUM(F82:F88)</f>
        <v>440</v>
      </c>
      <c r="G89" s="35">
        <f t="shared" si="19"/>
        <v>26.64</v>
      </c>
      <c r="H89" s="35">
        <f t="shared" si="19"/>
        <v>13.769400000000001</v>
      </c>
      <c r="I89" s="35">
        <f t="shared" si="19"/>
        <v>92.972999999999999</v>
      </c>
      <c r="J89" s="35">
        <f t="shared" si="19"/>
        <v>646.83000000000004</v>
      </c>
      <c r="K89" s="36"/>
      <c r="L89" s="35">
        <f>SUM(L82:L88)</f>
        <v>74.72999999999999</v>
      </c>
    </row>
    <row r="90" spans="1:12" x14ac:dyDescent="0.25">
      <c r="A90" s="37">
        <v>2</v>
      </c>
      <c r="B90" s="38">
        <f t="shared" ref="B90" si="20">B82</f>
        <v>5</v>
      </c>
      <c r="C90" s="39" t="s">
        <v>38</v>
      </c>
      <c r="D90" s="29" t="s">
        <v>39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40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41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42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43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44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45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37</v>
      </c>
      <c r="E99" s="34"/>
      <c r="F99" s="35">
        <f t="shared" ref="F99:J99" si="21">SUM(F90:F98)</f>
        <v>0</v>
      </c>
      <c r="G99" s="35">
        <f t="shared" si="21"/>
        <v>0</v>
      </c>
      <c r="H99" s="35">
        <f t="shared" si="21"/>
        <v>0</v>
      </c>
      <c r="I99" s="35">
        <f t="shared" si="21"/>
        <v>0</v>
      </c>
      <c r="J99" s="35">
        <f t="shared" si="21"/>
        <v>0</v>
      </c>
      <c r="K99" s="36"/>
      <c r="L99" s="35">
        <f>SUM(L90:L98)</f>
        <v>0</v>
      </c>
    </row>
    <row r="100" spans="1:12" ht="15.75" thickBot="1" x14ac:dyDescent="0.3">
      <c r="A100" s="40">
        <f t="shared" ref="A100:B100" si="22">A82</f>
        <v>2</v>
      </c>
      <c r="B100" s="41">
        <f t="shared" si="22"/>
        <v>5</v>
      </c>
      <c r="C100" s="47" t="s">
        <v>46</v>
      </c>
      <c r="D100" s="48"/>
      <c r="E100" s="42"/>
      <c r="F100" s="43">
        <f t="shared" ref="F100:J100" si="23">F89+F99</f>
        <v>440</v>
      </c>
      <c r="G100" s="43">
        <f t="shared" si="23"/>
        <v>26.64</v>
      </c>
      <c r="H100" s="43">
        <f t="shared" si="23"/>
        <v>13.769400000000001</v>
      </c>
      <c r="I100" s="43">
        <f t="shared" si="23"/>
        <v>92.972999999999999</v>
      </c>
      <c r="J100" s="43">
        <f t="shared" si="23"/>
        <v>646.83000000000004</v>
      </c>
      <c r="K100" s="43"/>
      <c r="L100" s="43">
        <f>L89+L99</f>
        <v>74.72999999999999</v>
      </c>
    </row>
  </sheetData>
  <mergeCells count="8">
    <mergeCell ref="C81:D81"/>
    <mergeCell ref="C100:D100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Кабинет123</dc:creator>
  <cp:lastModifiedBy>User</cp:lastModifiedBy>
  <dcterms:created xsi:type="dcterms:W3CDTF">2015-06-05T18:17:20Z</dcterms:created>
  <dcterms:modified xsi:type="dcterms:W3CDTF">2023-11-13T00:50:46Z</dcterms:modified>
</cp:coreProperties>
</file>