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/>
  <c r="L99"/>
  <c r="L100" s="1"/>
  <c r="J99"/>
  <c r="I99"/>
  <c r="H99"/>
  <c r="G99"/>
  <c r="G100" s="1"/>
  <c r="F99"/>
  <c r="F100" s="1"/>
  <c r="B90"/>
  <c r="L89"/>
  <c r="J89"/>
  <c r="J100" s="1"/>
  <c r="I89"/>
  <c r="I100" s="1"/>
  <c r="H89"/>
  <c r="H100" s="1"/>
  <c r="G89"/>
  <c r="F89"/>
  <c r="B81"/>
  <c r="L80"/>
  <c r="L81" s="1"/>
  <c r="J80"/>
  <c r="I80"/>
  <c r="I81" s="1"/>
  <c r="H80"/>
  <c r="H81" s="1"/>
  <c r="G80"/>
  <c r="F80"/>
  <c r="B71"/>
  <c r="L70"/>
  <c r="J70"/>
  <c r="J81" s="1"/>
  <c r="I70"/>
  <c r="H70"/>
  <c r="G70"/>
  <c r="G81" s="1"/>
  <c r="F70"/>
  <c r="F81" s="1"/>
  <c r="I62"/>
  <c r="B62"/>
  <c r="L61"/>
  <c r="J61"/>
  <c r="I61"/>
  <c r="H61"/>
  <c r="H62" s="1"/>
  <c r="G61"/>
  <c r="F61"/>
  <c r="F62" s="1"/>
  <c r="L51"/>
  <c r="L62" s="1"/>
  <c r="J51"/>
  <c r="J62" s="1"/>
  <c r="I51"/>
  <c r="H51"/>
  <c r="G51"/>
  <c r="G62" s="1"/>
  <c r="F51"/>
  <c r="B43"/>
  <c r="L42"/>
  <c r="L43" s="1"/>
  <c r="J42"/>
  <c r="J43" s="1"/>
  <c r="I42"/>
  <c r="H42"/>
  <c r="G42"/>
  <c r="F42"/>
  <c r="F43" s="1"/>
  <c r="B33"/>
  <c r="L32"/>
  <c r="J32"/>
  <c r="I32"/>
  <c r="I43" s="1"/>
  <c r="H32"/>
  <c r="H43" s="1"/>
  <c r="G32"/>
  <c r="G43" s="1"/>
  <c r="F32"/>
  <c r="B24"/>
  <c r="A24"/>
  <c r="L23"/>
  <c r="L24" s="1"/>
  <c r="J23"/>
  <c r="J24" s="1"/>
  <c r="I23"/>
  <c r="H23"/>
  <c r="G23"/>
  <c r="G24" s="1"/>
  <c r="F23"/>
  <c r="L13"/>
  <c r="J13"/>
  <c r="I13"/>
  <c r="I24" s="1"/>
  <c r="H13"/>
  <c r="H24" s="1"/>
  <c r="G13"/>
  <c r="F13"/>
  <c r="F24" s="1"/>
</calcChain>
</file>

<file path=xl/sharedStrings.xml><?xml version="1.0" encoding="utf-8"?>
<sst xmlns="http://schemas.openxmlformats.org/spreadsheetml/2006/main" count="143" uniqueCount="75">
  <si>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</si>
  <si>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</si>
  <si>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</si>
  <si>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</si>
  <si>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</si>
  <si>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</si>
  <si>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</si>
  <si>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</si>
  <si>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</si>
  <si>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</si>
  <si>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</si>
  <si>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</si>
  <si>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</si>
  <si>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</si>
  <si>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</si>
  <si>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</si>
  <si>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</si>
  <si>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</si>
  <si>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</si>
  <si>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</si>
  <si>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</si>
  <si>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</si>
  <si>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</si>
  <si>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</si>
  <si>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</si>
  <si>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</si>
  <si>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</si>
  <si>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</si>
  <si>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мясной с соусом красным</t>
  </si>
  <si>
    <t>90/30</t>
  </si>
  <si>
    <t xml:space="preserve">Гарнир </t>
  </si>
  <si>
    <t>Каша гречневая рассыпчатая</t>
  </si>
  <si>
    <t>гор.напиток</t>
  </si>
  <si>
    <t>Компот из кураги с витамином С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</si>
  <si>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</si>
  <si>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</si>
  <si>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</si>
  <si>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</si>
  <si>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</si>
  <si>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</si>
  <si>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</si>
  <si>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</si>
  <si>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</si>
  <si>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</si>
  <si>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</si>
  <si>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</si>
  <si>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</si>
  <si>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из рисовой крупы </t>
  </si>
  <si>
    <t>150/5</t>
  </si>
  <si>
    <t xml:space="preserve">сладкое </t>
  </si>
  <si>
    <t>Булочка</t>
  </si>
  <si>
    <t>Напиток  из плодов шиповника(шиповник, сахар-песок)</t>
  </si>
  <si>
    <t>Хлеб пшеничный йодированный</t>
  </si>
  <si>
    <t xml:space="preserve">Гарнир «Забава» (крупа рисовая, крупа гречневая, масло сливочное,соль йодированная) </t>
  </si>
  <si>
    <t>Фрукты свежие (Яблоко)</t>
  </si>
  <si>
    <t xml:space="preserve">Тефтели мясные с красным соусом </t>
  </si>
  <si>
    <t>80/30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</si>
  <si>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</si>
  <si>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</si>
  <si>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</si>
  <si>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г/п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</si>
  <si>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</si>
  <si>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</si>
  <si>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</si>
  <si>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</si>
  <si>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</si>
  <si>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сладкое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</si>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</sst>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/>
  </sheetViews>
  <sheetFormatPr defaultRowHeight="15"/>
  <sheetData>
    <row r="1" spans="1:12">
      <c r="A1" s="1" t="s">
        <v>0</v>
      </c>
      <c r="B1" s="2"/>
      <c r="C1" s="49" t="s">
        <v>1</v>
      </c>
      <c r="D1" s="50"/>
      <c r="E1" s="51"/>
      <c r="F1" s="3" t="s">
        <v>2</v>
      </c>
      <c r="G1" s="2" t="s">
        <v>3</v>
      </c>
      <c r="H1" s="52" t="s">
        <v>4</v>
      </c>
      <c r="I1" s="50"/>
      <c r="J1" s="50"/>
      <c r="K1" s="51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0"/>
      <c r="J2" s="50"/>
      <c r="K2" s="51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1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</row>
    <row r="7" spans="1:12" ht="63.75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</row>
    <row r="8" spans="1:12" ht="63.75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</row>
    <row r="9" spans="1:12" ht="38.25">
      <c r="A9" s="22"/>
      <c r="B9" s="23"/>
      <c r="C9" s="24"/>
      <c r="D9" s="29" t="s">
        <v>34</v>
      </c>
      <c r="E9" s="26" t="s">
        <v>35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</row>
    <row r="10" spans="1:12" ht="25.5">
      <c r="A10" s="22"/>
      <c r="B10" s="23"/>
      <c r="C10" s="24"/>
      <c r="D10" s="29"/>
      <c r="E10" s="26" t="s">
        <v>36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37</v>
      </c>
      <c r="E13" s="34"/>
      <c r="F13" s="35">
        <f t="shared" ref="F13:J13" si="0">SUM(F6:F12)</f>
        <v>411</v>
      </c>
      <c r="G13" s="35">
        <f t="shared" si="0"/>
        <v>28.83</v>
      </c>
      <c r="H13" s="35">
        <f t="shared" si="0"/>
        <v>34.72</v>
      </c>
      <c r="I13" s="35">
        <f t="shared" si="0"/>
        <v>155.57</v>
      </c>
      <c r="J13" s="35">
        <f t="shared" si="0"/>
        <v>610.25</v>
      </c>
      <c r="K13" s="36"/>
      <c r="L13" s="35">
        <f>SUM(L6:L12)</f>
        <v>72</v>
      </c>
    </row>
    <row r="14" spans="1:12">
      <c r="A14" s="37">
        <v>1</v>
      </c>
      <c r="B14" s="38"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37</v>
      </c>
      <c r="E23" s="34"/>
      <c r="F23" s="35">
        <f t="shared" ref="F23:J23" si="1">SUM(F14:F22)</f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.75" thickBot="1">
      <c r="A24" s="40">
        <f t="shared" ref="A24:B24" si="2">A6</f>
        <v>1</v>
      </c>
      <c r="B24" s="41">
        <f t="shared" si="2"/>
        <v>1</v>
      </c>
      <c r="C24" s="47" t="s">
        <v>46</v>
      </c>
      <c r="D24" s="48"/>
      <c r="E24" s="42"/>
      <c r="F24" s="43">
        <f t="shared" ref="F24:J24" si="3">F13+F23</f>
        <v>411</v>
      </c>
      <c r="G24" s="43">
        <f t="shared" si="3"/>
        <v>28.83</v>
      </c>
      <c r="H24" s="43">
        <f t="shared" si="3"/>
        <v>34.72</v>
      </c>
      <c r="I24" s="43">
        <f t="shared" si="3"/>
        <v>155.57</v>
      </c>
      <c r="J24" s="43">
        <f t="shared" si="3"/>
        <v>610.25</v>
      </c>
      <c r="K24" s="43"/>
      <c r="L24" s="43">
        <f>L13+L23</f>
        <v>72</v>
      </c>
    </row>
    <row r="25" spans="1:12" ht="76.5">
      <c r="A25" s="44">
        <v>1</v>
      </c>
      <c r="B25" s="23">
        <v>2</v>
      </c>
      <c r="C25" s="17" t="s">
        <v>26</v>
      </c>
      <c r="D25" s="18" t="s">
        <v>27</v>
      </c>
      <c r="E25" s="19" t="s">
        <v>47</v>
      </c>
      <c r="F25" s="20" t="s">
        <v>48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</row>
    <row r="26" spans="1:12">
      <c r="A26" s="44"/>
      <c r="B26" s="23"/>
      <c r="C26" s="24"/>
      <c r="D26" s="25" t="s">
        <v>49</v>
      </c>
      <c r="E26" s="26" t="s">
        <v>50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</row>
    <row r="27" spans="1:12" ht="102">
      <c r="A27" s="44"/>
      <c r="B27" s="23"/>
      <c r="C27" s="24"/>
      <c r="D27" s="29" t="s">
        <v>32</v>
      </c>
      <c r="E27" s="26" t="s">
        <v>51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</row>
    <row r="28" spans="1:12" ht="63.75">
      <c r="A28" s="44"/>
      <c r="B28" s="23"/>
      <c r="C28" s="24"/>
      <c r="D28" s="29" t="s">
        <v>34</v>
      </c>
      <c r="E28" s="26" t="s">
        <v>52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</row>
    <row r="29" spans="1:12" ht="140.25">
      <c r="A29" s="44"/>
      <c r="B29" s="23"/>
      <c r="C29" s="24"/>
      <c r="D29" s="29" t="s">
        <v>42</v>
      </c>
      <c r="E29" s="26" t="s">
        <v>53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</row>
    <row r="30" spans="1:12" ht="38.25">
      <c r="A30" s="44"/>
      <c r="B30" s="23"/>
      <c r="C30" s="24"/>
      <c r="D30" s="25" t="s">
        <v>39</v>
      </c>
      <c r="E30" s="26" t="s">
        <v>54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</row>
    <row r="31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>
      <c r="A32" s="45"/>
      <c r="B32" s="31"/>
      <c r="C32" s="32"/>
      <c r="D32" s="33" t="s">
        <v>37</v>
      </c>
      <c r="E32" s="34"/>
      <c r="F32" s="35">
        <f t="shared" ref="F32:J32" si="4">SUM(F25:F31)</f>
        <v>598</v>
      </c>
      <c r="G32" s="35">
        <f t="shared" si="4"/>
        <v>20.704000000000001</v>
      </c>
      <c r="H32" s="35">
        <f t="shared" si="4"/>
        <v>19.270999999999997</v>
      </c>
      <c r="I32" s="35">
        <f t="shared" si="4"/>
        <v>118.38800000000001</v>
      </c>
      <c r="J32" s="35">
        <f t="shared" si="4"/>
        <v>826.42</v>
      </c>
      <c r="K32" s="36"/>
      <c r="L32" s="35">
        <f>SUM(L25:L31)</f>
        <v>103.5</v>
      </c>
    </row>
    <row r="33" spans="1:12">
      <c r="A33" s="38">
        <v>1</v>
      </c>
      <c r="B33" s="38">
        <f t="shared" ref="B33" si="5"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>
      <c r="A34" s="44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4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4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4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4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4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5"/>
      <c r="B42" s="31"/>
      <c r="C42" s="32"/>
      <c r="D42" s="33" t="s">
        <v>37</v>
      </c>
      <c r="E42" s="34"/>
      <c r="F42" s="35">
        <f t="shared" ref="F42:J42" si="6">SUM(F33:F41)</f>
        <v>0</v>
      </c>
      <c r="G42" s="35">
        <f t="shared" si="6"/>
        <v>0</v>
      </c>
      <c r="H42" s="35">
        <f t="shared" si="6"/>
        <v>0</v>
      </c>
      <c r="I42" s="35">
        <f t="shared" si="6"/>
        <v>0</v>
      </c>
      <c r="J42" s="35">
        <f t="shared" si="6"/>
        <v>0</v>
      </c>
      <c r="K42" s="36"/>
      <c r="L42" s="35">
        <f>SUM(L33:L41)</f>
        <v>0</v>
      </c>
    </row>
    <row r="43" spans="1:12" ht="15.75" thickBot="1">
      <c r="A43" s="46">
        <v>1</v>
      </c>
      <c r="B43" s="46">
        <f t="shared" ref="B43" si="7">B25</f>
        <v>2</v>
      </c>
      <c r="C43" s="47" t="s">
        <v>46</v>
      </c>
      <c r="D43" s="48"/>
      <c r="E43" s="42"/>
      <c r="F43" s="43">
        <f t="shared" ref="F43:J43" si="8">F32+F42</f>
        <v>598</v>
      </c>
      <c r="G43" s="43">
        <f t="shared" si="8"/>
        <v>20.704000000000001</v>
      </c>
      <c r="H43" s="43">
        <f t="shared" si="8"/>
        <v>19.270999999999997</v>
      </c>
      <c r="I43" s="43">
        <f t="shared" si="8"/>
        <v>118.38800000000001</v>
      </c>
      <c r="J43" s="43">
        <f t="shared" si="8"/>
        <v>826.42</v>
      </c>
      <c r="K43" s="43"/>
      <c r="L43" s="43">
        <f>L32+L42</f>
        <v>103.5</v>
      </c>
    </row>
    <row r="44" spans="1:12" ht="51">
      <c r="A44" s="15">
        <v>1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56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</row>
    <row r="45" spans="1:12" ht="51">
      <c r="A45" s="22"/>
      <c r="B45" s="23"/>
      <c r="C45" s="24"/>
      <c r="D45" s="25" t="s">
        <v>30</v>
      </c>
      <c r="E45" s="26" t="s">
        <v>57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</row>
    <row r="46" spans="1:12" ht="38.25">
      <c r="A46" s="22"/>
      <c r="B46" s="23"/>
      <c r="C46" s="24"/>
      <c r="D46" s="29" t="s">
        <v>32</v>
      </c>
      <c r="E46" s="26" t="s">
        <v>58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</row>
    <row r="47" spans="1:12" ht="63.75">
      <c r="A47" s="22"/>
      <c r="B47" s="23"/>
      <c r="C47" s="24"/>
      <c r="D47" s="29" t="s">
        <v>34</v>
      </c>
      <c r="E47" s="26" t="s">
        <v>59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60</v>
      </c>
      <c r="L47" s="27">
        <v>2</v>
      </c>
    </row>
    <row r="48" spans="1:12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>
      <c r="A51" s="30"/>
      <c r="B51" s="31"/>
      <c r="C51" s="32"/>
      <c r="D51" s="33" t="s">
        <v>37</v>
      </c>
      <c r="E51" s="34"/>
      <c r="F51" s="35">
        <f t="shared" ref="F51:J51" si="9">SUM(F44:F50)</f>
        <v>380</v>
      </c>
      <c r="G51" s="35">
        <f t="shared" si="9"/>
        <v>15.27</v>
      </c>
      <c r="H51" s="35">
        <f t="shared" si="9"/>
        <v>15.77</v>
      </c>
      <c r="I51" s="35">
        <f t="shared" si="9"/>
        <v>75.19</v>
      </c>
      <c r="J51" s="35">
        <f t="shared" si="9"/>
        <v>503.77</v>
      </c>
      <c r="K51" s="36"/>
      <c r="L51" s="35">
        <f>SUM(L44:L50)</f>
        <v>82</v>
      </c>
    </row>
    <row r="52" spans="1:12">
      <c r="A52" s="37">
        <v>1</v>
      </c>
      <c r="B52" s="38"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>
      <c r="A61" s="30"/>
      <c r="B61" s="31"/>
      <c r="C61" s="32"/>
      <c r="D61" s="33" t="s">
        <v>37</v>
      </c>
      <c r="E61" s="34"/>
      <c r="F61" s="35">
        <f t="shared" ref="F61:J61" si="10">SUM(F52:F60)</f>
        <v>0</v>
      </c>
      <c r="G61" s="35">
        <f t="shared" si="10"/>
        <v>0</v>
      </c>
      <c r="H61" s="35">
        <f t="shared" si="10"/>
        <v>0</v>
      </c>
      <c r="I61" s="35">
        <f t="shared" si="10"/>
        <v>0</v>
      </c>
      <c r="J61" s="35">
        <f t="shared" si="10"/>
        <v>0</v>
      </c>
      <c r="K61" s="36"/>
      <c r="L61" s="35">
        <f>SUM(L52:L60)</f>
        <v>0</v>
      </c>
    </row>
    <row r="62" spans="1:12" ht="15.75" thickBot="1">
      <c r="A62" s="40">
        <v>1</v>
      </c>
      <c r="B62" s="41">
        <f t="shared" ref="B62" si="11">B44</f>
        <v>3</v>
      </c>
      <c r="C62" s="47" t="s">
        <v>46</v>
      </c>
      <c r="D62" s="48"/>
      <c r="E62" s="42"/>
      <c r="F62" s="43">
        <f t="shared" ref="F62:J62" si="12">F51+F61</f>
        <v>380</v>
      </c>
      <c r="G62" s="43">
        <f t="shared" si="12"/>
        <v>15.27</v>
      </c>
      <c r="H62" s="43">
        <f t="shared" si="12"/>
        <v>15.77</v>
      </c>
      <c r="I62" s="43">
        <f t="shared" si="12"/>
        <v>75.19</v>
      </c>
      <c r="J62" s="43">
        <f t="shared" si="12"/>
        <v>503.77</v>
      </c>
      <c r="K62" s="43"/>
      <c r="L62" s="43">
        <f>L51+L61</f>
        <v>82</v>
      </c>
    </row>
    <row r="63" spans="1:12" ht="63.75">
      <c r="A63" s="15">
        <v>1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</row>
    <row r="64" spans="1:12" ht="38.25">
      <c r="A64" s="22"/>
      <c r="B64" s="23"/>
      <c r="C64" s="24"/>
      <c r="D64" s="25" t="s">
        <v>62</v>
      </c>
      <c r="E64" s="26" t="s">
        <v>63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60</v>
      </c>
      <c r="L64" s="27">
        <v>30</v>
      </c>
    </row>
    <row r="65" spans="1:12" ht="63.75">
      <c r="A65" s="22"/>
      <c r="B65" s="23"/>
      <c r="C65" s="24"/>
      <c r="D65" s="29" t="s">
        <v>64</v>
      </c>
      <c r="E65" s="26" t="s">
        <v>65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60</v>
      </c>
      <c r="L65" s="27">
        <v>2</v>
      </c>
    </row>
    <row r="66" spans="1:12" ht="25.5">
      <c r="A66" s="22"/>
      <c r="B66" s="23"/>
      <c r="C66" s="24"/>
      <c r="D66" s="29" t="s">
        <v>66</v>
      </c>
      <c r="E66" s="26" t="s">
        <v>67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60</v>
      </c>
      <c r="L66" s="27">
        <v>25</v>
      </c>
    </row>
    <row r="67" spans="1:12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>
      <c r="A70" s="30"/>
      <c r="B70" s="31"/>
      <c r="C70" s="32"/>
      <c r="D70" s="33" t="s">
        <v>37</v>
      </c>
      <c r="E70" s="34"/>
      <c r="F70" s="35">
        <f t="shared" ref="F70:J70" si="13">SUM(F63:F69)</f>
        <v>420</v>
      </c>
      <c r="G70" s="35">
        <f t="shared" si="13"/>
        <v>12.299999999999999</v>
      </c>
      <c r="H70" s="35">
        <f t="shared" si="13"/>
        <v>15.67</v>
      </c>
      <c r="I70" s="35">
        <f t="shared" si="13"/>
        <v>102.88</v>
      </c>
      <c r="J70" s="35">
        <f t="shared" si="13"/>
        <v>601.78</v>
      </c>
      <c r="K70" s="36"/>
      <c r="L70" s="35">
        <f>SUM(L63:L69)</f>
        <v>82</v>
      </c>
    </row>
    <row r="71" spans="1:12">
      <c r="A71" s="37">
        <v>1</v>
      </c>
      <c r="B71" s="38">
        <f t="shared" ref="B71" si="14"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30"/>
      <c r="B80" s="31"/>
      <c r="C80" s="32"/>
      <c r="D80" s="33" t="s">
        <v>37</v>
      </c>
      <c r="E80" s="34"/>
      <c r="F80" s="35">
        <f t="shared" ref="F80:J80" si="15">SUM(F71:F79)</f>
        <v>0</v>
      </c>
      <c r="G80" s="35">
        <f t="shared" si="15"/>
        <v>0</v>
      </c>
      <c r="H80" s="35">
        <f t="shared" si="15"/>
        <v>0</v>
      </c>
      <c r="I80" s="35">
        <f t="shared" si="15"/>
        <v>0</v>
      </c>
      <c r="J80" s="35">
        <f t="shared" si="15"/>
        <v>0</v>
      </c>
      <c r="K80" s="36"/>
      <c r="L80" s="35">
        <f>SUM(L71:L79)</f>
        <v>0</v>
      </c>
    </row>
    <row r="81" spans="1:12" ht="15.75" thickBot="1">
      <c r="A81" s="40">
        <v>1</v>
      </c>
      <c r="B81" s="41">
        <f t="shared" ref="B81" si="16">B63</f>
        <v>4</v>
      </c>
      <c r="C81" s="47" t="s">
        <v>46</v>
      </c>
      <c r="D81" s="48"/>
      <c r="E81" s="42"/>
      <c r="F81" s="43">
        <f t="shared" ref="F81:J81" si="17">F70+F80</f>
        <v>420</v>
      </c>
      <c r="G81" s="43">
        <f t="shared" si="17"/>
        <v>12.299999999999999</v>
      </c>
      <c r="H81" s="43">
        <f t="shared" si="17"/>
        <v>15.67</v>
      </c>
      <c r="I81" s="43">
        <f t="shared" si="17"/>
        <v>102.88</v>
      </c>
      <c r="J81" s="43">
        <f t="shared" si="17"/>
        <v>601.78</v>
      </c>
      <c r="K81" s="43"/>
      <c r="L81" s="43">
        <f>L70+L80</f>
        <v>82</v>
      </c>
    </row>
    <row r="82" spans="1:12" ht="51">
      <c r="A82" s="15">
        <v>1</v>
      </c>
      <c r="B82" s="16">
        <v>5</v>
      </c>
      <c r="C82" s="17" t="s">
        <v>26</v>
      </c>
      <c r="D82" s="18" t="s">
        <v>27</v>
      </c>
      <c r="E82" s="19" t="s">
        <v>68</v>
      </c>
      <c r="F82" s="20" t="s">
        <v>69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</row>
    <row r="83" spans="1:12" ht="38.25">
      <c r="A83" s="22"/>
      <c r="B83" s="23"/>
      <c r="C83" s="24"/>
      <c r="D83" s="25" t="s">
        <v>70</v>
      </c>
      <c r="E83" s="26" t="s">
        <v>71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</row>
    <row r="84" spans="1:12" ht="51">
      <c r="A84" s="22"/>
      <c r="B84" s="23"/>
      <c r="C84" s="24"/>
      <c r="D84" s="29" t="s">
        <v>32</v>
      </c>
      <c r="E84" s="26" t="s">
        <v>72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</row>
    <row r="85" spans="1:12" ht="63.75">
      <c r="A85" s="22"/>
      <c r="B85" s="23"/>
      <c r="C85" s="24"/>
      <c r="D85" s="29" t="s">
        <v>34</v>
      </c>
      <c r="E85" s="26" t="s">
        <v>52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60</v>
      </c>
      <c r="L85" s="27">
        <v>2</v>
      </c>
    </row>
    <row r="86" spans="1:12" ht="38.25">
      <c r="A86" s="22"/>
      <c r="B86" s="23"/>
      <c r="C86" s="24"/>
      <c r="D86" s="29" t="s">
        <v>73</v>
      </c>
      <c r="E86" s="26" t="s">
        <v>74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60</v>
      </c>
      <c r="L86" s="27">
        <v>5</v>
      </c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>
      <c r="A89" s="30"/>
      <c r="B89" s="31"/>
      <c r="C89" s="32"/>
      <c r="D89" s="33" t="s">
        <v>37</v>
      </c>
      <c r="E89" s="34"/>
      <c r="F89" s="35">
        <f t="shared" ref="F89:J89" si="18">SUM(F82:F88)</f>
        <v>440</v>
      </c>
      <c r="G89" s="35">
        <f t="shared" si="18"/>
        <v>26.64</v>
      </c>
      <c r="H89" s="35">
        <f t="shared" si="18"/>
        <v>13.769400000000001</v>
      </c>
      <c r="I89" s="35">
        <f t="shared" si="18"/>
        <v>92.972999999999999</v>
      </c>
      <c r="J89" s="35">
        <f t="shared" si="18"/>
        <v>646.83000000000004</v>
      </c>
      <c r="K89" s="36"/>
      <c r="L89" s="35">
        <f>SUM(L82:L88)</f>
        <v>74.72999999999999</v>
      </c>
    </row>
    <row r="90" spans="1:12">
      <c r="A90" s="37">
        <v>1</v>
      </c>
      <c r="B90" s="38">
        <f t="shared" ref="B90" si="19"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>
      <c r="A99" s="30"/>
      <c r="B99" s="31"/>
      <c r="C99" s="32"/>
      <c r="D99" s="33" t="s">
        <v>37</v>
      </c>
      <c r="E99" s="34"/>
      <c r="F99" s="35">
        <f t="shared" ref="F99:J99" si="20">SUM(F90:F98)</f>
        <v>0</v>
      </c>
      <c r="G99" s="35">
        <f t="shared" si="20"/>
        <v>0</v>
      </c>
      <c r="H99" s="35">
        <f t="shared" si="20"/>
        <v>0</v>
      </c>
      <c r="I99" s="35">
        <f t="shared" si="20"/>
        <v>0</v>
      </c>
      <c r="J99" s="35">
        <f t="shared" si="20"/>
        <v>0</v>
      </c>
      <c r="K99" s="36"/>
      <c r="L99" s="35">
        <f>SUM(L90:L98)</f>
        <v>0</v>
      </c>
    </row>
    <row r="100" spans="1:12" ht="15.75" thickBot="1">
      <c r="A100" s="40">
        <v>1</v>
      </c>
      <c r="B100" s="41">
        <f t="shared" ref="B100" si="21">B82</f>
        <v>5</v>
      </c>
      <c r="C100" s="47" t="s">
        <v>46</v>
      </c>
      <c r="D100" s="48"/>
      <c r="E100" s="42"/>
      <c r="F100" s="43">
        <f t="shared" ref="F100:J100" si="22">F89+F99</f>
        <v>440</v>
      </c>
      <c r="G100" s="43">
        <f t="shared" si="22"/>
        <v>26.64</v>
      </c>
      <c r="H100" s="43">
        <f t="shared" si="22"/>
        <v>13.769400000000001</v>
      </c>
      <c r="I100" s="43">
        <f t="shared" si="22"/>
        <v>92.972999999999999</v>
      </c>
      <c r="J100" s="43">
        <f t="shared" si="22"/>
        <v>646.83000000000004</v>
      </c>
      <c r="K100" s="43"/>
      <c r="L100" s="43">
        <f>L89+L99</f>
        <v>74.72999999999999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Ирина Александровна</cp:lastModifiedBy>
  <dcterms:created xsi:type="dcterms:W3CDTF">2015-06-05T18:17:20Z</dcterms:created>
  <dcterms:modified xsi:type="dcterms:W3CDTF">2024-01-09T00:55:19Z</dcterms:modified>
</cp:coreProperties>
</file>